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48" activeTab="0"/>
  </bookViews>
  <sheets>
    <sheet name="Program anual" sheetId="1" r:id="rId1"/>
  </sheets>
  <definedNames/>
  <calcPr fullCalcOnLoad="1"/>
</workbook>
</file>

<file path=xl/sharedStrings.xml><?xml version="1.0" encoding="utf-8"?>
<sst xmlns="http://schemas.openxmlformats.org/spreadsheetml/2006/main" count="120" uniqueCount="80">
  <si>
    <t>COD CPV</t>
  </si>
  <si>
    <t>20.01.03</t>
  </si>
  <si>
    <t>20.01.08</t>
  </si>
  <si>
    <t>I</t>
  </si>
  <si>
    <t>II</t>
  </si>
  <si>
    <t>64212000-5</t>
  </si>
  <si>
    <t xml:space="preserve">  DIRECŢIA GENERALĂ DE PAŞAPOARTE</t>
  </si>
  <si>
    <t>contract subsecvent</t>
  </si>
  <si>
    <t xml:space="preserve">                  APROB,</t>
  </si>
  <si>
    <t xml:space="preserve">  Nr.................... din .........................</t>
  </si>
  <si>
    <t>cms. şef de poliţie</t>
  </si>
  <si>
    <t xml:space="preserve">  Codică Paula</t>
  </si>
  <si>
    <t>64211000-8</t>
  </si>
  <si>
    <t xml:space="preserve">     MINISTERUL  AFACERILOR INTERNE</t>
  </si>
  <si>
    <t>Nr. crt.</t>
  </si>
  <si>
    <t xml:space="preserve">         ÎNTOCMIT,</t>
  </si>
  <si>
    <t xml:space="preserve">      Mara Mihaela</t>
  </si>
  <si>
    <t xml:space="preserve">   cms. şef de poliţie</t>
  </si>
  <si>
    <t xml:space="preserve">      VERIFICAT,</t>
  </si>
  <si>
    <t>09310000-5</t>
  </si>
  <si>
    <t>VI</t>
  </si>
  <si>
    <t>VII</t>
  </si>
  <si>
    <t xml:space="preserve">   </t>
  </si>
  <si>
    <t>Sursa de finanțare</t>
  </si>
  <si>
    <t>bugetul de stat</t>
  </si>
  <si>
    <t>III*</t>
  </si>
  <si>
    <t>IV*</t>
  </si>
  <si>
    <t>X</t>
  </si>
  <si>
    <t>Valoarea estimată a contractului de achiziție publică/acordului cadru</t>
  </si>
  <si>
    <t>Tipul și obiectul contractului de achiziție publică/acordului - cadru</t>
  </si>
  <si>
    <t>lei fără T.V.A.</t>
  </si>
  <si>
    <t>Procedura stabilită/instrumente specifice pentru derularea procesului de achiziție</t>
  </si>
  <si>
    <t>Data (luna) estimată pentru inițierea procedurii</t>
  </si>
  <si>
    <t>Data (luna) estimată pentru atribuirea contractului de achiziție publică/acordului - cadru</t>
  </si>
  <si>
    <t>Modalitatea de derulare a procedurii de atribuire</t>
  </si>
  <si>
    <t>online/offline</t>
  </si>
  <si>
    <t>Persoana responsabilă cu aplicarea procedurii de atribuire</t>
  </si>
  <si>
    <t>nu implică fonduri bugetare</t>
  </si>
  <si>
    <t xml:space="preserve">Contract subsecvent de servicii de reînnoire a certificatelor digitale </t>
  </si>
  <si>
    <t>Acord - Cadru între MAI si TELEKOM</t>
  </si>
  <si>
    <t>Acord - Cadru între MAI si ORANGE</t>
  </si>
  <si>
    <t>79132100-9</t>
  </si>
  <si>
    <t xml:space="preserve">    Contabil şef</t>
  </si>
  <si>
    <t xml:space="preserve">         VIZAT,</t>
  </si>
  <si>
    <t xml:space="preserve">  Spiridon Cosmin</t>
  </si>
  <si>
    <t>ianuarie</t>
  </si>
  <si>
    <t>aprilie</t>
  </si>
  <si>
    <t>mai</t>
  </si>
  <si>
    <t>iunie</t>
  </si>
  <si>
    <t>iulie</t>
  </si>
  <si>
    <t>decembrie</t>
  </si>
  <si>
    <t>august</t>
  </si>
  <si>
    <t xml:space="preserve">ianuarie </t>
  </si>
  <si>
    <t>Contract subsecvent de prestări servicii de curierat</t>
  </si>
  <si>
    <t>64100000-7</t>
  </si>
  <si>
    <t>Acord - Cadru între DGP si POȘTA ROMÂNĂ</t>
  </si>
  <si>
    <t>V</t>
  </si>
  <si>
    <t>Contracte subsecvente de servicii de telefonie fixă</t>
  </si>
  <si>
    <t>Contracte Subsecvente de servicii de telefonie mobilă</t>
  </si>
  <si>
    <t>Contracte subsecvente de furnizare energie electrică</t>
  </si>
  <si>
    <t>*cheltuieli suportate de CNIN</t>
  </si>
  <si>
    <t xml:space="preserve">    DE ACORD, ROG APROBAŢI,</t>
  </si>
  <si>
    <t>Acord - Cadru între MAI si TINMAR ENERGY S.A.</t>
  </si>
  <si>
    <t xml:space="preserve">         Comisar șef de poliție</t>
  </si>
  <si>
    <t>VIII*</t>
  </si>
  <si>
    <t xml:space="preserve">         DIRECTOR GENERAL ADJUNCT</t>
  </si>
  <si>
    <t xml:space="preserve">      Chestor de poliție</t>
  </si>
  <si>
    <t xml:space="preserve">      TOANCĂ MIREL</t>
  </si>
  <si>
    <t>Contracte subsecvente de furnizare gaze naturale</t>
  </si>
  <si>
    <t>09123000-7</t>
  </si>
  <si>
    <t>Acord - Cadru între MAI si PREMIER ENERGY TRADING S.R.L.</t>
  </si>
  <si>
    <t>aprilie 2020</t>
  </si>
  <si>
    <t>martie 2021</t>
  </si>
  <si>
    <t>Acord - Cadru nou</t>
  </si>
  <si>
    <t>IX*</t>
  </si>
  <si>
    <t xml:space="preserve">                        PROGRAMUL ANUAL AL ACHIZIŢIILOR PUBLICE 2020 - ÎNCADRAT ÎN BUGET</t>
  </si>
  <si>
    <t xml:space="preserve">      P. DIRECTOR GENERAL</t>
  </si>
  <si>
    <t>DIRECTOR GENERAL ADJUNCT</t>
  </si>
  <si>
    <t>CRISTINA-MIHAELA COJOCARIU</t>
  </si>
  <si>
    <t>Lei cu TVA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</si>
</sst>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18]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[$-409]d\-mmm\-yy;@"/>
    <numFmt numFmtId="187" formatCode="#,##0.00\ &quot;lei&quot;"/>
    <numFmt numFmtId="188" formatCode="[$-409]dd\-mmm\-yy;@"/>
    <numFmt numFmtId="189" formatCode="yyyy\-mm\-dd;@"/>
    <numFmt numFmtId="190" formatCode="[$-409]d\-mmm\-yyyy;@"/>
    <numFmt numFmtId="191" formatCode="#,##0.00\ &quot;lei&quot;;[Red]#,##0.00\ &quot;lei&quot;"/>
    <numFmt numFmtId="192" formatCode="#,##0.00;[Red]#,##0.00"/>
    <numFmt numFmtId="193" formatCode="dd/mm/yy;@"/>
    <numFmt numFmtId="194" formatCode="0.00_ ;[Red]\-0.00\ "/>
    <numFmt numFmtId="195" formatCode="#,##0.00_ ;[Red]\-#,##0.00\ "/>
    <numFmt numFmtId="196" formatCode="#,##0.0000"/>
    <numFmt numFmtId="197" formatCode="[$-409]h:mm:ss\ AM/PM"/>
    <numFmt numFmtId="198" formatCode="00000"/>
    <numFmt numFmtId="199" formatCode="&quot;$&quot;#,##0.00"/>
    <numFmt numFmtId="200" formatCode="[$-409]d\-mmm;@"/>
    <numFmt numFmtId="201" formatCode="[$-418]mmm\-yy;@"/>
    <numFmt numFmtId="202" formatCode="[$-409]dddd\,\ mmmm\ d\,\ 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6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96" fontId="5" fillId="0" borderId="0" xfId="0" applyNumberFormat="1" applyFont="1" applyAlignment="1">
      <alignment horizontal="right"/>
    </xf>
    <xf numFmtId="186" fontId="11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186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186" fontId="6" fillId="0" borderId="14" xfId="0" applyNumberFormat="1" applyFont="1" applyFill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186" fontId="6" fillId="0" borderId="13" xfId="0" applyNumberFormat="1" applyFont="1" applyBorder="1" applyAlignment="1">
      <alignment horizontal="center" vertical="center" wrapText="1"/>
    </xf>
    <xf numFmtId="186" fontId="6" fillId="0" borderId="13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51"/>
  <sheetViews>
    <sheetView tabSelected="1" zoomScalePageLayoutView="0" workbookViewId="0" topLeftCell="A31">
      <selection activeCell="E42" sqref="E42"/>
    </sheetView>
  </sheetViews>
  <sheetFormatPr defaultColWidth="9.140625" defaultRowHeight="12.75"/>
  <cols>
    <col min="1" max="1" width="4.57421875" style="4" customWidth="1"/>
    <col min="2" max="2" width="29.7109375" style="4" customWidth="1"/>
    <col min="3" max="3" width="11.140625" style="4" customWidth="1"/>
    <col min="4" max="4" width="15.7109375" style="1" customWidth="1"/>
    <col min="5" max="5" width="11.00390625" style="1" customWidth="1"/>
    <col min="6" max="6" width="17.28125" style="4" customWidth="1"/>
    <col min="7" max="7" width="11.8515625" style="5" customWidth="1"/>
    <col min="8" max="8" width="16.00390625" style="5" customWidth="1"/>
    <col min="9" max="9" width="11.7109375" style="4" customWidth="1"/>
    <col min="10" max="10" width="13.421875" style="4" customWidth="1"/>
    <col min="11" max="165" width="9.140625" style="9" customWidth="1"/>
    <col min="166" max="16384" width="9.140625" style="4" customWidth="1"/>
  </cols>
  <sheetData>
    <row r="1" spans="1:10" s="12" customFormat="1" ht="12.75">
      <c r="A1" s="23" t="s">
        <v>13</v>
      </c>
      <c r="B1" s="23"/>
      <c r="C1" s="23"/>
      <c r="D1" s="23"/>
      <c r="E1" s="23"/>
      <c r="F1" s="23"/>
      <c r="G1"/>
      <c r="H1"/>
      <c r="I1" s="2"/>
      <c r="J1" s="2"/>
    </row>
    <row r="2" spans="1:10" s="12" customFormat="1" ht="18" customHeight="1">
      <c r="A2" s="23" t="s">
        <v>6</v>
      </c>
      <c r="B2" s="23"/>
      <c r="C2" s="23"/>
      <c r="D2" s="23"/>
      <c r="E2" s="23"/>
      <c r="F2" s="24"/>
      <c r="G2" s="23"/>
      <c r="H2"/>
      <c r="I2" s="3"/>
      <c r="J2" s="2"/>
    </row>
    <row r="3" spans="1:10" s="12" customFormat="1" ht="18.75" customHeight="1">
      <c r="A3" s="23" t="s">
        <v>9</v>
      </c>
      <c r="B3" s="23"/>
      <c r="C3" s="23"/>
      <c r="D3" s="23"/>
      <c r="E3" s="23"/>
      <c r="F3" s="2"/>
      <c r="G3" s="2"/>
      <c r="H3" s="61" t="s">
        <v>8</v>
      </c>
      <c r="I3"/>
      <c r="J3"/>
    </row>
    <row r="4" spans="1:165" ht="12.75">
      <c r="A4" s="23"/>
      <c r="B4" s="23"/>
      <c r="C4" s="23"/>
      <c r="D4" s="23"/>
      <c r="E4" s="23"/>
      <c r="F4" s="2"/>
      <c r="G4" s="2"/>
      <c r="H4" s="23" t="s">
        <v>76</v>
      </c>
      <c r="I4" s="24"/>
      <c r="J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</row>
    <row r="5" spans="1:10" ht="12.75">
      <c r="A5" s="23"/>
      <c r="B5" s="23" t="s">
        <v>61</v>
      </c>
      <c r="C5" s="23"/>
      <c r="D5" s="23"/>
      <c r="E5" s="23"/>
      <c r="F5" s="2"/>
      <c r="G5" s="2"/>
      <c r="H5" s="23" t="s">
        <v>77</v>
      </c>
      <c r="I5" s="24"/>
      <c r="J5"/>
    </row>
    <row r="6" spans="1:10" ht="12.75">
      <c r="A6" s="88" t="s">
        <v>65</v>
      </c>
      <c r="B6" s="89"/>
      <c r="C6" s="89"/>
      <c r="D6" s="23"/>
      <c r="E6" s="23"/>
      <c r="F6" s="2"/>
      <c r="G6" s="2"/>
      <c r="H6" s="23" t="s">
        <v>63</v>
      </c>
      <c r="I6" s="24"/>
      <c r="J6"/>
    </row>
    <row r="7" spans="1:10" ht="12.75">
      <c r="A7" s="23" t="s">
        <v>22</v>
      </c>
      <c r="B7" s="23" t="s">
        <v>66</v>
      </c>
      <c r="C7" s="23"/>
      <c r="D7" s="23"/>
      <c r="E7" s="23"/>
      <c r="F7" s="2"/>
      <c r="G7" s="2"/>
      <c r="H7"/>
      <c r="I7"/>
      <c r="J7" s="23"/>
    </row>
    <row r="8" spans="1:10" ht="12.75">
      <c r="A8" s="23"/>
      <c r="B8" s="23"/>
      <c r="C8" s="23"/>
      <c r="D8" s="23"/>
      <c r="E8" s="23"/>
      <c r="F8" s="23"/>
      <c r="G8" s="23"/>
      <c r="H8" s="23" t="s">
        <v>78</v>
      </c>
      <c r="I8" s="23"/>
      <c r="J8" s="23"/>
    </row>
    <row r="9" spans="1:10" ht="12.75">
      <c r="A9" s="23"/>
      <c r="B9" s="23" t="s">
        <v>67</v>
      </c>
      <c r="C9" s="23"/>
      <c r="D9" s="2"/>
      <c r="E9" s="2"/>
      <c r="F9"/>
      <c r="G9" s="23"/>
      <c r="H9" s="23"/>
      <c r="I9" s="24"/>
      <c r="J9" s="2"/>
    </row>
    <row r="10" ht="12.75">
      <c r="B10" s="21"/>
    </row>
    <row r="11" ht="12.75">
      <c r="B11" s="21"/>
    </row>
    <row r="12" spans="1:10" ht="12.75">
      <c r="A12" s="2"/>
      <c r="B12" s="2"/>
      <c r="C12" s="27" t="s">
        <v>75</v>
      </c>
      <c r="D12" s="28"/>
      <c r="E12" s="28"/>
      <c r="F12" s="2"/>
      <c r="G12" s="3"/>
      <c r="H12" s="3"/>
      <c r="I12" s="2"/>
      <c r="J12" s="2"/>
    </row>
    <row r="13" spans="1:10" ht="12.75">
      <c r="A13" s="2"/>
      <c r="B13" s="2"/>
      <c r="C13" s="27"/>
      <c r="D13" s="28"/>
      <c r="E13" s="28"/>
      <c r="F13" s="2"/>
      <c r="G13" s="3"/>
      <c r="H13" s="3"/>
      <c r="I13" s="2"/>
      <c r="J13" s="2"/>
    </row>
    <row r="14" spans="3:10" ht="12.75">
      <c r="C14" s="6"/>
      <c r="D14" s="6"/>
      <c r="F14" s="35"/>
      <c r="I14" s="34"/>
      <c r="J14" s="34"/>
    </row>
    <row r="15" spans="1:10" ht="78.75">
      <c r="A15" s="79" t="s">
        <v>14</v>
      </c>
      <c r="B15" s="79" t="s">
        <v>29</v>
      </c>
      <c r="C15" s="86" t="s">
        <v>0</v>
      </c>
      <c r="D15" s="48" t="s">
        <v>28</v>
      </c>
      <c r="E15" s="79" t="s">
        <v>23</v>
      </c>
      <c r="F15" s="79" t="s">
        <v>31</v>
      </c>
      <c r="G15" s="81" t="s">
        <v>32</v>
      </c>
      <c r="H15" s="81" t="s">
        <v>33</v>
      </c>
      <c r="I15" s="48" t="s">
        <v>34</v>
      </c>
      <c r="J15" s="79" t="s">
        <v>36</v>
      </c>
    </row>
    <row r="16" spans="1:10" ht="12.75">
      <c r="A16" s="84"/>
      <c r="B16" s="85"/>
      <c r="C16" s="87"/>
      <c r="D16" s="49" t="s">
        <v>30</v>
      </c>
      <c r="E16" s="90"/>
      <c r="F16" s="80"/>
      <c r="G16" s="82"/>
      <c r="H16" s="82"/>
      <c r="I16" s="44" t="s">
        <v>35</v>
      </c>
      <c r="J16" s="91"/>
    </row>
    <row r="17" spans="1:10" ht="13.5" thickBot="1">
      <c r="A17" s="38"/>
      <c r="B17" s="39"/>
      <c r="C17" s="40"/>
      <c r="D17" s="41"/>
      <c r="E17" s="41"/>
      <c r="F17" s="9"/>
      <c r="G17" s="42"/>
      <c r="H17" s="42"/>
      <c r="I17" s="40"/>
      <c r="J17" s="40"/>
    </row>
    <row r="18" spans="1:10" ht="27" thickBot="1">
      <c r="A18" s="22" t="s">
        <v>3</v>
      </c>
      <c r="B18" s="51" t="s">
        <v>57</v>
      </c>
      <c r="C18" s="29" t="s">
        <v>12</v>
      </c>
      <c r="D18" s="57">
        <v>5628</v>
      </c>
      <c r="E18" s="46" t="s">
        <v>24</v>
      </c>
      <c r="F18" s="26" t="s">
        <v>7</v>
      </c>
      <c r="G18" s="20" t="s">
        <v>52</v>
      </c>
      <c r="H18" s="20" t="s">
        <v>46</v>
      </c>
      <c r="I18" s="83" t="s">
        <v>39</v>
      </c>
      <c r="J18" s="78"/>
    </row>
    <row r="19" spans="1:10" ht="13.5" thickBot="1">
      <c r="A19" s="7"/>
      <c r="B19" s="43"/>
      <c r="C19" s="43"/>
      <c r="D19" s="50"/>
      <c r="E19" s="50"/>
      <c r="F19" s="2"/>
      <c r="G19" s="10"/>
      <c r="H19" s="10"/>
      <c r="I19" s="9"/>
      <c r="J19" s="9"/>
    </row>
    <row r="20" spans="1:10" ht="27" thickBot="1">
      <c r="A20" s="22" t="s">
        <v>4</v>
      </c>
      <c r="B20" s="56" t="s">
        <v>58</v>
      </c>
      <c r="C20" s="58" t="s">
        <v>5</v>
      </c>
      <c r="D20" s="59">
        <v>704</v>
      </c>
      <c r="E20" s="46" t="s">
        <v>24</v>
      </c>
      <c r="F20" s="26" t="s">
        <v>7</v>
      </c>
      <c r="G20" s="20" t="s">
        <v>45</v>
      </c>
      <c r="H20" s="52" t="s">
        <v>46</v>
      </c>
      <c r="I20" s="77" t="s">
        <v>40</v>
      </c>
      <c r="J20" s="78"/>
    </row>
    <row r="21" spans="1:10" ht="13.5" thickBot="1">
      <c r="A21" s="70"/>
      <c r="B21" s="64"/>
      <c r="C21" s="65"/>
      <c r="D21" s="66"/>
      <c r="E21" s="53"/>
      <c r="F21" s="31"/>
      <c r="G21" s="54"/>
      <c r="H21" s="54"/>
      <c r="I21" s="39"/>
      <c r="J21" s="47"/>
    </row>
    <row r="22" spans="1:10" ht="27" thickBot="1">
      <c r="A22" s="36" t="s">
        <v>25</v>
      </c>
      <c r="B22" s="45" t="s">
        <v>59</v>
      </c>
      <c r="C22" s="36" t="s">
        <v>19</v>
      </c>
      <c r="D22" s="60">
        <v>150000</v>
      </c>
      <c r="E22" s="46" t="s">
        <v>24</v>
      </c>
      <c r="F22" s="26" t="s">
        <v>7</v>
      </c>
      <c r="G22" s="63" t="s">
        <v>45</v>
      </c>
      <c r="H22" s="63" t="s">
        <v>47</v>
      </c>
      <c r="I22" s="77" t="s">
        <v>62</v>
      </c>
      <c r="J22" s="78"/>
    </row>
    <row r="23" spans="1:10" ht="13.5" thickBot="1">
      <c r="A23" s="62"/>
      <c r="B23" s="67"/>
      <c r="C23" s="68"/>
      <c r="D23" s="66"/>
      <c r="E23" s="53"/>
      <c r="F23" s="31"/>
      <c r="G23" s="54"/>
      <c r="H23" s="54"/>
      <c r="I23" s="39"/>
      <c r="J23" s="47"/>
    </row>
    <row r="24" spans="1:10" ht="27" thickBot="1">
      <c r="A24" s="36" t="s">
        <v>26</v>
      </c>
      <c r="B24" s="45" t="s">
        <v>68</v>
      </c>
      <c r="C24" s="36" t="s">
        <v>69</v>
      </c>
      <c r="D24" s="60">
        <v>27000</v>
      </c>
      <c r="E24" s="46" t="s">
        <v>24</v>
      </c>
      <c r="F24" s="26" t="s">
        <v>7</v>
      </c>
      <c r="G24" s="63" t="s">
        <v>45</v>
      </c>
      <c r="H24" s="63" t="s">
        <v>49</v>
      </c>
      <c r="I24" s="77" t="s">
        <v>70</v>
      </c>
      <c r="J24" s="78"/>
    </row>
    <row r="25" spans="1:10" ht="13.5" thickBot="1">
      <c r="A25" s="62"/>
      <c r="B25" s="71"/>
      <c r="C25" s="62"/>
      <c r="D25" s="72"/>
      <c r="E25" s="73"/>
      <c r="F25" s="31"/>
      <c r="G25" s="54"/>
      <c r="H25" s="54"/>
      <c r="I25" s="39"/>
      <c r="J25" s="47"/>
    </row>
    <row r="26" spans="1:10" ht="39.75" thickBot="1">
      <c r="A26" s="36" t="s">
        <v>56</v>
      </c>
      <c r="B26" s="45" t="s">
        <v>53</v>
      </c>
      <c r="C26" s="36" t="s">
        <v>54</v>
      </c>
      <c r="D26" s="60"/>
      <c r="E26" s="55" t="s">
        <v>37</v>
      </c>
      <c r="F26" s="26" t="s">
        <v>7</v>
      </c>
      <c r="G26" s="63" t="s">
        <v>71</v>
      </c>
      <c r="H26" s="63" t="s">
        <v>72</v>
      </c>
      <c r="I26" s="77" t="s">
        <v>55</v>
      </c>
      <c r="J26" s="78"/>
    </row>
    <row r="27" spans="1:10" ht="13.5" thickBot="1">
      <c r="A27" s="62"/>
      <c r="B27" s="67"/>
      <c r="C27" s="68"/>
      <c r="D27" s="66"/>
      <c r="E27" s="74"/>
      <c r="F27" s="31"/>
      <c r="G27" s="54"/>
      <c r="H27" s="54"/>
      <c r="I27" s="39"/>
      <c r="J27" s="47"/>
    </row>
    <row r="28" spans="1:10" ht="27" thickBot="1">
      <c r="A28" s="22" t="s">
        <v>20</v>
      </c>
      <c r="B28" s="51" t="s">
        <v>57</v>
      </c>
      <c r="C28" s="29" t="s">
        <v>12</v>
      </c>
      <c r="D28" s="57">
        <v>2900</v>
      </c>
      <c r="E28" s="46" t="s">
        <v>24</v>
      </c>
      <c r="F28" s="26" t="s">
        <v>7</v>
      </c>
      <c r="G28" s="20" t="s">
        <v>47</v>
      </c>
      <c r="H28" s="20" t="s">
        <v>50</v>
      </c>
      <c r="I28" s="83" t="s">
        <v>73</v>
      </c>
      <c r="J28" s="78"/>
    </row>
    <row r="29" spans="1:10" ht="13.5" thickBot="1">
      <c r="A29" s="7"/>
      <c r="B29" s="43"/>
      <c r="C29" s="43"/>
      <c r="D29" s="50"/>
      <c r="E29" s="50"/>
      <c r="F29" s="2"/>
      <c r="G29" s="10"/>
      <c r="H29" s="10"/>
      <c r="I29" s="9"/>
      <c r="J29" s="9"/>
    </row>
    <row r="30" spans="1:10" ht="27" thickBot="1">
      <c r="A30" s="22" t="s">
        <v>21</v>
      </c>
      <c r="B30" s="56" t="s">
        <v>58</v>
      </c>
      <c r="C30" s="58" t="s">
        <v>5</v>
      </c>
      <c r="D30" s="59">
        <v>1408</v>
      </c>
      <c r="E30" s="46" t="s">
        <v>24</v>
      </c>
      <c r="F30" s="26" t="s">
        <v>7</v>
      </c>
      <c r="G30" s="20" t="s">
        <v>47</v>
      </c>
      <c r="H30" s="52" t="s">
        <v>50</v>
      </c>
      <c r="I30" s="77" t="s">
        <v>73</v>
      </c>
      <c r="J30" s="78"/>
    </row>
    <row r="31" spans="1:10" ht="13.5" thickBot="1">
      <c r="A31" s="62"/>
      <c r="B31" s="71"/>
      <c r="C31" s="62"/>
      <c r="D31" s="72"/>
      <c r="E31" s="75"/>
      <c r="F31" s="31"/>
      <c r="G31" s="54"/>
      <c r="H31" s="54"/>
      <c r="I31" s="39"/>
      <c r="J31" s="47"/>
    </row>
    <row r="32" spans="1:10" ht="27" thickBot="1">
      <c r="A32" s="36" t="s">
        <v>64</v>
      </c>
      <c r="B32" s="45" t="s">
        <v>59</v>
      </c>
      <c r="C32" s="36" t="s">
        <v>19</v>
      </c>
      <c r="D32" s="60">
        <v>0</v>
      </c>
      <c r="E32" s="46" t="s">
        <v>24</v>
      </c>
      <c r="F32" s="26" t="s">
        <v>7</v>
      </c>
      <c r="G32" s="63" t="s">
        <v>48</v>
      </c>
      <c r="H32" s="63" t="s">
        <v>50</v>
      </c>
      <c r="I32" s="77" t="s">
        <v>73</v>
      </c>
      <c r="J32" s="78"/>
    </row>
    <row r="33" spans="1:10" ht="13.5" thickBot="1">
      <c r="A33" s="62"/>
      <c r="B33" s="71"/>
      <c r="C33" s="62"/>
      <c r="D33" s="72"/>
      <c r="E33" s="75"/>
      <c r="F33" s="31"/>
      <c r="G33" s="54"/>
      <c r="H33" s="54"/>
      <c r="I33" s="39"/>
      <c r="J33" s="47"/>
    </row>
    <row r="34" spans="1:10" ht="27" thickBot="1">
      <c r="A34" s="36" t="s">
        <v>74</v>
      </c>
      <c r="B34" s="45" t="s">
        <v>68</v>
      </c>
      <c r="C34" s="36" t="s">
        <v>69</v>
      </c>
      <c r="D34" s="60">
        <v>0</v>
      </c>
      <c r="E34" s="46" t="s">
        <v>24</v>
      </c>
      <c r="F34" s="26" t="s">
        <v>7</v>
      </c>
      <c r="G34" s="63" t="s">
        <v>49</v>
      </c>
      <c r="H34" s="63" t="s">
        <v>50</v>
      </c>
      <c r="I34" s="77" t="s">
        <v>73</v>
      </c>
      <c r="J34" s="78"/>
    </row>
    <row r="35" spans="1:10" ht="13.5" thickBot="1">
      <c r="A35" s="62"/>
      <c r="B35" s="71"/>
      <c r="C35" s="62"/>
      <c r="D35" s="72"/>
      <c r="E35" s="75"/>
      <c r="F35" s="31"/>
      <c r="G35" s="54"/>
      <c r="H35" s="54"/>
      <c r="I35" s="39"/>
      <c r="J35" s="47"/>
    </row>
    <row r="36" spans="1:10" ht="27" thickBot="1">
      <c r="A36" s="36" t="s">
        <v>27</v>
      </c>
      <c r="B36" s="45" t="s">
        <v>38</v>
      </c>
      <c r="C36" s="36" t="s">
        <v>41</v>
      </c>
      <c r="D36" s="60">
        <v>0</v>
      </c>
      <c r="E36" s="46" t="s">
        <v>24</v>
      </c>
      <c r="F36" s="26" t="s">
        <v>7</v>
      </c>
      <c r="G36" s="20" t="s">
        <v>51</v>
      </c>
      <c r="H36" s="52" t="s">
        <v>50</v>
      </c>
      <c r="I36" s="77" t="s">
        <v>73</v>
      </c>
      <c r="J36" s="78"/>
    </row>
    <row r="37" spans="1:10" ht="12.75">
      <c r="A37" s="32"/>
      <c r="B37" s="33"/>
      <c r="C37" s="19"/>
      <c r="D37" s="18"/>
      <c r="E37" s="37"/>
      <c r="F37" s="16"/>
      <c r="G37" s="17"/>
      <c r="H37" s="17"/>
      <c r="I37" s="16"/>
      <c r="J37" s="16"/>
    </row>
    <row r="38" spans="1:10" ht="12.75">
      <c r="A38" s="7"/>
      <c r="B38" s="30" t="s">
        <v>60</v>
      </c>
      <c r="C38" s="7"/>
      <c r="D38" s="8"/>
      <c r="E38" s="8"/>
      <c r="F38" s="12"/>
      <c r="G38" s="14"/>
      <c r="H38" s="13"/>
      <c r="I38" s="12"/>
      <c r="J38" s="12"/>
    </row>
    <row r="39" spans="1:10" ht="12.75">
      <c r="A39" s="7"/>
      <c r="B39" s="30"/>
      <c r="C39" s="7"/>
      <c r="D39" s="8"/>
      <c r="E39" s="8"/>
      <c r="F39" s="12"/>
      <c r="G39" s="14"/>
      <c r="H39" s="13"/>
      <c r="I39" s="12"/>
      <c r="J39" s="12"/>
    </row>
    <row r="40" spans="1:10" ht="12.75">
      <c r="A40" s="7"/>
      <c r="B40" s="30"/>
      <c r="C40" s="7"/>
      <c r="D40" s="76" t="s">
        <v>79</v>
      </c>
      <c r="E40" s="8"/>
      <c r="F40" s="12"/>
      <c r="G40" s="14"/>
      <c r="H40" s="13"/>
      <c r="I40" s="12"/>
      <c r="J40" s="12"/>
    </row>
    <row r="41" spans="1:10" ht="13.5">
      <c r="A41" s="7"/>
      <c r="B41" s="30" t="s">
        <v>1</v>
      </c>
      <c r="C41" s="69">
        <f>SUM(D22,D24)</f>
        <v>177000</v>
      </c>
      <c r="D41" s="25">
        <f>C41*1.19</f>
        <v>210630</v>
      </c>
      <c r="E41" s="8"/>
      <c r="F41" s="12"/>
      <c r="G41" s="14"/>
      <c r="H41" s="13"/>
      <c r="I41" s="12"/>
      <c r="J41" s="12"/>
    </row>
    <row r="42" spans="1:10" ht="13.5">
      <c r="A42" s="7"/>
      <c r="B42" s="30" t="s">
        <v>2</v>
      </c>
      <c r="C42" s="69">
        <f>SUM(D18,D20,D28,D30)</f>
        <v>10640</v>
      </c>
      <c r="D42" s="25">
        <f>C42*1.19</f>
        <v>12661.599999999999</v>
      </c>
      <c r="E42" s="8"/>
      <c r="F42" s="12"/>
      <c r="G42" s="14"/>
      <c r="H42" s="13"/>
      <c r="I42" s="12"/>
      <c r="J42" s="12"/>
    </row>
    <row r="43" spans="1:10" ht="12.75">
      <c r="A43" s="7"/>
      <c r="B43" s="30"/>
      <c r="C43" s="7"/>
      <c r="D43" s="8"/>
      <c r="E43" s="8"/>
      <c r="F43" s="12"/>
      <c r="G43" s="14"/>
      <c r="H43" s="13"/>
      <c r="I43" s="12"/>
      <c r="J43" s="12"/>
    </row>
    <row r="44" spans="1:10" ht="12.75">
      <c r="A44" s="7"/>
      <c r="B44" s="30"/>
      <c r="C44" s="7"/>
      <c r="D44" s="8"/>
      <c r="E44" s="8"/>
      <c r="F44" s="12"/>
      <c r="G44" s="14"/>
      <c r="H44" s="13"/>
      <c r="I44" s="12"/>
      <c r="J44" s="12"/>
    </row>
    <row r="45" spans="1:10" ht="12.75">
      <c r="A45" s="7"/>
      <c r="B45" s="30"/>
      <c r="C45" s="7"/>
      <c r="D45" s="8"/>
      <c r="E45" s="8"/>
      <c r="F45" s="12"/>
      <c r="G45" s="14"/>
      <c r="H45" s="13"/>
      <c r="I45" s="12"/>
      <c r="J45" s="12"/>
    </row>
    <row r="46" spans="1:10" ht="12.75">
      <c r="A46" s="7"/>
      <c r="B46" s="30"/>
      <c r="C46" s="7"/>
      <c r="D46" s="8"/>
      <c r="E46" s="8"/>
      <c r="F46" s="12"/>
      <c r="G46" s="14"/>
      <c r="H46" s="13"/>
      <c r="I46" s="12"/>
      <c r="J46" s="12"/>
    </row>
    <row r="47" spans="1:10" ht="12.75">
      <c r="A47" s="15"/>
      <c r="B47" s="9" t="s">
        <v>15</v>
      </c>
      <c r="C47" s="9"/>
      <c r="D47" s="11" t="s">
        <v>18</v>
      </c>
      <c r="E47" s="9"/>
      <c r="F47" s="11"/>
      <c r="G47" s="12"/>
      <c r="H47" s="9" t="s">
        <v>43</v>
      </c>
      <c r="I47" s="12"/>
      <c r="J47" s="12"/>
    </row>
    <row r="48" spans="2:10" ht="12.75">
      <c r="B48" s="9" t="s">
        <v>17</v>
      </c>
      <c r="C48" s="9"/>
      <c r="D48" s="11" t="s">
        <v>10</v>
      </c>
      <c r="E48" s="9"/>
      <c r="F48" s="11"/>
      <c r="G48" s="12"/>
      <c r="H48" s="9" t="s">
        <v>42</v>
      </c>
      <c r="I48" s="12"/>
      <c r="J48" s="12"/>
    </row>
    <row r="49" spans="1:10" ht="12.75">
      <c r="A49" s="9"/>
      <c r="B49" s="9"/>
      <c r="C49" s="9"/>
      <c r="D49" s="11"/>
      <c r="E49" s="9"/>
      <c r="F49" s="11"/>
      <c r="G49" s="12"/>
      <c r="H49" s="9" t="s">
        <v>10</v>
      </c>
      <c r="I49" s="12"/>
      <c r="J49" s="12"/>
    </row>
    <row r="50" spans="1:10" ht="12.75">
      <c r="A50" s="9"/>
      <c r="B50" s="9" t="s">
        <v>16</v>
      </c>
      <c r="C50" s="9"/>
      <c r="D50" s="11" t="s">
        <v>44</v>
      </c>
      <c r="E50" s="9"/>
      <c r="F50" s="11"/>
      <c r="G50" s="12"/>
      <c r="H50" s="9"/>
      <c r="I50" s="12"/>
      <c r="J50" s="12"/>
    </row>
    <row r="51" spans="1:10" ht="12.75">
      <c r="A51" s="9"/>
      <c r="B51" s="9"/>
      <c r="C51" s="9"/>
      <c r="D51" s="9"/>
      <c r="E51" s="9"/>
      <c r="F51" s="11"/>
      <c r="G51" s="12"/>
      <c r="H51" s="9" t="s">
        <v>11</v>
      </c>
      <c r="I51" s="12"/>
      <c r="J51" s="12"/>
    </row>
  </sheetData>
  <sheetProtection/>
  <mergeCells count="19">
    <mergeCell ref="A15:A16"/>
    <mergeCell ref="B15:B16"/>
    <mergeCell ref="C15:C16"/>
    <mergeCell ref="A6:C6"/>
    <mergeCell ref="I26:J26"/>
    <mergeCell ref="E15:E16"/>
    <mergeCell ref="J15:J16"/>
    <mergeCell ref="I18:J18"/>
    <mergeCell ref="I20:J20"/>
    <mergeCell ref="I32:J32"/>
    <mergeCell ref="I34:J34"/>
    <mergeCell ref="I36:J36"/>
    <mergeCell ref="F15:F16"/>
    <mergeCell ref="G15:G16"/>
    <mergeCell ref="H15:H16"/>
    <mergeCell ref="I24:J24"/>
    <mergeCell ref="I28:J28"/>
    <mergeCell ref="I30:J30"/>
    <mergeCell ref="I22:J22"/>
  </mergeCells>
  <printOptions/>
  <pageMargins left="0.433070866141732" right="0.15748031496063" top="0.576771654" bottom="0.25" header="0.354330708661417" footer="0.078740157480315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Mihaela Mara</cp:lastModifiedBy>
  <cp:lastPrinted>2020-02-24T11:12:37Z</cp:lastPrinted>
  <dcterms:created xsi:type="dcterms:W3CDTF">2006-12-28T08:24:43Z</dcterms:created>
  <dcterms:modified xsi:type="dcterms:W3CDTF">2020-05-07T10:09:06Z</dcterms:modified>
  <cp:category/>
  <cp:version/>
  <cp:contentType/>
  <cp:contentStatus/>
</cp:coreProperties>
</file>